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ydrologidag_2019\"/>
    </mc:Choice>
  </mc:AlternateContent>
  <xr:revisionPtr revIDLastSave="0" documentId="13_ncr:1_{3F2E02C1-BA72-4B8C-B2CA-B6A26069C856}" xr6:coauthVersionLast="47" xr6:coauthVersionMax="47" xr10:uidLastSave="{00000000-0000-0000-0000-000000000000}"/>
  <bookViews>
    <workbookView xWindow="-120" yWindow="-120" windowWidth="29040" windowHeight="15840" activeTab="1" xr2:uid="{FF0C7890-2415-4B2F-860D-E62166FB20F5}"/>
  </bookViews>
  <sheets>
    <sheet name="Liste" sheetId="1" r:id="rId1"/>
    <sheet name="Fig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C6" i="2" s="1"/>
  <c r="B13" i="2"/>
  <c r="B3" i="2"/>
  <c r="C4" i="2" s="1"/>
  <c r="B4" i="2"/>
  <c r="B5" i="2"/>
  <c r="B6" i="2"/>
  <c r="B7" i="2"/>
  <c r="B8" i="2"/>
  <c r="B9" i="2"/>
  <c r="B10" i="2"/>
  <c r="B11" i="2"/>
  <c r="B12" i="2"/>
  <c r="B2" i="2"/>
  <c r="C10" i="2"/>
  <c r="C12" i="2"/>
  <c r="C13" i="2"/>
  <c r="C15" i="2"/>
  <c r="C3" i="2" l="1"/>
  <c r="C14" i="2"/>
  <c r="C2" i="2"/>
  <c r="C11" i="2"/>
  <c r="C9" i="2"/>
  <c r="C16" i="2"/>
  <c r="C8" i="2"/>
  <c r="C7" i="2"/>
  <c r="C5" i="2"/>
</calcChain>
</file>

<file path=xl/sharedStrings.xml><?xml version="1.0" encoding="utf-8"?>
<sst xmlns="http://schemas.openxmlformats.org/spreadsheetml/2006/main" count="39" uniqueCount="21">
  <si>
    <t>År</t>
  </si>
  <si>
    <t>Tema</t>
  </si>
  <si>
    <t>Antal deltagere</t>
  </si>
  <si>
    <t>HOBE - Et hydrologisk observatorium</t>
  </si>
  <si>
    <t>Aflyst pga covid-19</t>
  </si>
  <si>
    <t>Vandområdeplanerne - hvad sker der?</t>
  </si>
  <si>
    <t>Terrænnært grundvand - i byen og på landet</t>
  </si>
  <si>
    <t>Big data til løsning af vandudfordringer</t>
  </si>
  <si>
    <t>Hydrologiske effekter af klimaændringer i Danmark</t>
  </si>
  <si>
    <t>Bæredygtig vandindvinding</t>
  </si>
  <si>
    <t>Overvågning af vandmiljøet</t>
  </si>
  <si>
    <t>Byens vandkredsløb</t>
  </si>
  <si>
    <t>Vandets kredsløb - kosmisk stråling og droner</t>
  </si>
  <si>
    <t>Grundvand - overfladevand</t>
  </si>
  <si>
    <t>Det åbne land, landbrug og hydrologi</t>
  </si>
  <si>
    <t>Hydrologi og de 17 verdensmål - perspektiver i en national kontekst</t>
  </si>
  <si>
    <t>Helhedsorienteret klimatilpasning</t>
  </si>
  <si>
    <t>Oversigt over afholdte Hydrologidage og deltagerantal</t>
  </si>
  <si>
    <t>Gennemsnit</t>
  </si>
  <si>
    <t>Vandets rolle i den grønne omstilling</t>
  </si>
  <si>
    <t>Vandbalancen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</si>
</sst>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1" fontId="1" fillId="0" borderId="1" xfId="0" applyNumberFormat="1" applyFon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Hydrologidage</a:t>
            </a:r>
            <a:r>
              <a:rPr lang="da-DK" baseline="0"/>
              <a:t> deltagerantal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Figur!$B$1</c:f>
              <c:strCache>
                <c:ptCount val="1"/>
                <c:pt idx="0">
                  <c:v>Antal deltagere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Figur!$A$2:$A$16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xVal>
          <c:yVal>
            <c:numRef>
              <c:f>Figur!$B$2:$B$16</c:f>
              <c:numCache>
                <c:formatCode>General</c:formatCode>
                <c:ptCount val="15"/>
                <c:pt idx="0">
                  <c:v>75</c:v>
                </c:pt>
                <c:pt idx="1">
                  <c:v>112</c:v>
                </c:pt>
                <c:pt idx="2">
                  <c:v>150</c:v>
                </c:pt>
                <c:pt idx="3">
                  <c:v>105</c:v>
                </c:pt>
                <c:pt idx="4">
                  <c:v>96</c:v>
                </c:pt>
                <c:pt idx="5">
                  <c:v>75</c:v>
                </c:pt>
                <c:pt idx="6">
                  <c:v>130</c:v>
                </c:pt>
                <c:pt idx="7">
                  <c:v>126</c:v>
                </c:pt>
                <c:pt idx="8">
                  <c:v>73</c:v>
                </c:pt>
                <c:pt idx="9">
                  <c:v>136</c:v>
                </c:pt>
                <c:pt idx="10">
                  <c:v>94</c:v>
                </c:pt>
                <c:pt idx="11">
                  <c:v>88</c:v>
                </c:pt>
                <c:pt idx="12">
                  <c:v>84</c:v>
                </c:pt>
                <c:pt idx="13">
                  <c:v>127</c:v>
                </c:pt>
                <c:pt idx="14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EB-49BD-9C8A-0832CDE0874B}"/>
            </c:ext>
          </c:extLst>
        </c:ser>
        <c:ser>
          <c:idx val="1"/>
          <c:order val="1"/>
          <c:tx>
            <c:strRef>
              <c:f>Figur!$C$1</c:f>
              <c:strCache>
                <c:ptCount val="1"/>
                <c:pt idx="0">
                  <c:v>Gennemsnit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Figur!$A$2:$A$16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xVal>
          <c:yVal>
            <c:numRef>
              <c:f>Figur!$C$2:$C$16</c:f>
              <c:numCache>
                <c:formatCode>0</c:formatCode>
                <c:ptCount val="15"/>
                <c:pt idx="0">
                  <c:v>110.78571428571429</c:v>
                </c:pt>
                <c:pt idx="1">
                  <c:v>110.78571428571429</c:v>
                </c:pt>
                <c:pt idx="2">
                  <c:v>110.78571428571429</c:v>
                </c:pt>
                <c:pt idx="3">
                  <c:v>110.78571428571429</c:v>
                </c:pt>
                <c:pt idx="4">
                  <c:v>110.78571428571429</c:v>
                </c:pt>
                <c:pt idx="5">
                  <c:v>110.78571428571429</c:v>
                </c:pt>
                <c:pt idx="6">
                  <c:v>110.78571428571429</c:v>
                </c:pt>
                <c:pt idx="7">
                  <c:v>110.78571428571429</c:v>
                </c:pt>
                <c:pt idx="8">
                  <c:v>110.78571428571429</c:v>
                </c:pt>
                <c:pt idx="9">
                  <c:v>110.78571428571429</c:v>
                </c:pt>
                <c:pt idx="10">
                  <c:v>110.78571428571429</c:v>
                </c:pt>
                <c:pt idx="11">
                  <c:v>110.78571428571429</c:v>
                </c:pt>
                <c:pt idx="12">
                  <c:v>110.78571428571429</c:v>
                </c:pt>
                <c:pt idx="13">
                  <c:v>110.78571428571429</c:v>
                </c:pt>
                <c:pt idx="14">
                  <c:v>110.78571428571429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EB-49BD-9C8A-0832CDE0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194896"/>
        <c:axId val="2022682736"/>
      </c:scatterChart>
      <c:valAx>
        <c:axId val="2030194896"/>
        <c:scaling>
          <c:orientation val="minMax"/>
          <c:min val="2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22682736"/>
        <c:crosses val="autoZero"/>
        <c:crossBetween val="midCat"/>
        <c:majorUnit val="1"/>
      </c:valAx>
      <c:valAx>
        <c:axId val="202268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301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595313</xdr:colOff>
      <xdr:row>38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6D9D43-6EFD-4B48-B205-385ABDCBE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13D7-07B5-4DEF-97DC-000A022605AC}">
  <dimension ref="A1:C19"/>
  <sheetViews>
    <sheetView workbookViewId="0">
      <selection activeCell="C20" sqref="C20"/>
    </sheetView>
  </sheetViews>
  <sheetFormatPr defaultRowHeight="15" x14ac:dyDescent="0.25"/>
  <cols>
    <col min="1" max="1" width="9.140625" style="3"/>
    <col min="2" max="2" width="62.28515625" bestFit="1" customWidth="1"/>
    <col min="3" max="3" width="14.85546875" bestFit="1" customWidth="1"/>
  </cols>
  <sheetData>
    <row r="1" spans="1:3" ht="15.75" x14ac:dyDescent="0.25">
      <c r="A1" s="6" t="s">
        <v>17</v>
      </c>
    </row>
    <row r="3" spans="1:3" x14ac:dyDescent="0.25">
      <c r="A3" s="2" t="s">
        <v>0</v>
      </c>
      <c r="B3" s="1" t="s">
        <v>1</v>
      </c>
      <c r="C3" s="1" t="s">
        <v>2</v>
      </c>
    </row>
    <row r="4" spans="1:3" x14ac:dyDescent="0.25">
      <c r="A4" s="3">
        <v>2009</v>
      </c>
      <c r="B4" t="s">
        <v>3</v>
      </c>
      <c r="C4">
        <v>75</v>
      </c>
    </row>
    <row r="5" spans="1:3" x14ac:dyDescent="0.25">
      <c r="A5" s="3">
        <v>2010</v>
      </c>
      <c r="B5" t="s">
        <v>8</v>
      </c>
      <c r="C5">
        <v>112</v>
      </c>
    </row>
    <row r="6" spans="1:3" x14ac:dyDescent="0.25">
      <c r="A6" s="3">
        <v>2011</v>
      </c>
      <c r="B6" t="s">
        <v>9</v>
      </c>
      <c r="C6">
        <v>150</v>
      </c>
    </row>
    <row r="7" spans="1:3" x14ac:dyDescent="0.25">
      <c r="A7" s="3">
        <v>2012</v>
      </c>
      <c r="B7" t="s">
        <v>10</v>
      </c>
      <c r="C7">
        <v>105</v>
      </c>
    </row>
    <row r="8" spans="1:3" x14ac:dyDescent="0.25">
      <c r="A8" s="3">
        <v>2013</v>
      </c>
      <c r="B8" t="s">
        <v>11</v>
      </c>
      <c r="C8">
        <v>96</v>
      </c>
    </row>
    <row r="9" spans="1:3" x14ac:dyDescent="0.25">
      <c r="A9" s="3">
        <v>2014</v>
      </c>
      <c r="B9" t="s">
        <v>12</v>
      </c>
      <c r="C9">
        <v>75</v>
      </c>
    </row>
    <row r="10" spans="1:3" x14ac:dyDescent="0.25">
      <c r="A10" s="3">
        <v>2015</v>
      </c>
      <c r="B10" t="s">
        <v>13</v>
      </c>
      <c r="C10">
        <v>130</v>
      </c>
    </row>
    <row r="11" spans="1:3" x14ac:dyDescent="0.25">
      <c r="A11" s="3">
        <v>2016</v>
      </c>
      <c r="B11" t="s">
        <v>14</v>
      </c>
      <c r="C11">
        <v>126</v>
      </c>
    </row>
    <row r="12" spans="1:3" x14ac:dyDescent="0.25">
      <c r="A12" s="3">
        <v>2017</v>
      </c>
      <c r="B12" t="s">
        <v>15</v>
      </c>
      <c r="C12">
        <v>73</v>
      </c>
    </row>
    <row r="13" spans="1:3" x14ac:dyDescent="0.25">
      <c r="A13" s="3">
        <v>2018</v>
      </c>
      <c r="B13" t="s">
        <v>6</v>
      </c>
      <c r="C13">
        <v>136</v>
      </c>
    </row>
    <row r="14" spans="1:3" x14ac:dyDescent="0.25">
      <c r="A14" s="3">
        <v>2019</v>
      </c>
      <c r="B14" t="s">
        <v>7</v>
      </c>
      <c r="C14">
        <v>94</v>
      </c>
    </row>
    <row r="15" spans="1:3" x14ac:dyDescent="0.25">
      <c r="A15" s="4">
        <v>2020</v>
      </c>
      <c r="B15" s="5" t="s">
        <v>4</v>
      </c>
      <c r="C15" s="5">
        <v>0</v>
      </c>
    </row>
    <row r="16" spans="1:3" x14ac:dyDescent="0.25">
      <c r="A16" s="3">
        <v>2021</v>
      </c>
      <c r="B16" t="s">
        <v>5</v>
      </c>
      <c r="C16">
        <v>88</v>
      </c>
    </row>
    <row r="17" spans="1:3" x14ac:dyDescent="0.25">
      <c r="A17" s="3">
        <v>2022</v>
      </c>
      <c r="B17" t="s">
        <v>16</v>
      </c>
      <c r="C17">
        <v>84</v>
      </c>
    </row>
    <row r="18" spans="1:3" x14ac:dyDescent="0.25">
      <c r="A18" s="3">
        <v>2023</v>
      </c>
      <c r="B18" t="s">
        <v>19</v>
      </c>
      <c r="C18">
        <v>127</v>
      </c>
    </row>
    <row r="19" spans="1:3" x14ac:dyDescent="0.25">
      <c r="A19" s="3">
        <v>2024</v>
      </c>
      <c r="B19" t="s">
        <v>20</v>
      </c>
      <c r="C19">
        <v>155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746F-C171-4812-8BB7-CF6706941087}">
  <dimension ref="A1:D16"/>
  <sheetViews>
    <sheetView tabSelected="1" topLeftCell="A4" workbookViewId="0">
      <selection activeCell="B12" sqref="B12"/>
    </sheetView>
  </sheetViews>
  <sheetFormatPr defaultRowHeight="15" x14ac:dyDescent="0.25"/>
  <cols>
    <col min="1" max="1" width="9.140625" style="3"/>
    <col min="2" max="2" width="14.85546875" bestFit="1" customWidth="1"/>
    <col min="3" max="3" width="12" style="8" bestFit="1" customWidth="1"/>
    <col min="4" max="4" width="62.28515625" bestFit="1" customWidth="1"/>
  </cols>
  <sheetData>
    <row r="1" spans="1:4" x14ac:dyDescent="0.25">
      <c r="A1" s="2" t="s">
        <v>0</v>
      </c>
      <c r="B1" s="1" t="s">
        <v>2</v>
      </c>
      <c r="C1" s="7" t="s">
        <v>18</v>
      </c>
      <c r="D1" s="1" t="s">
        <v>1</v>
      </c>
    </row>
    <row r="2" spans="1:4" x14ac:dyDescent="0.25">
      <c r="A2" s="3">
        <v>2009</v>
      </c>
      <c r="B2">
        <f>Liste!C4</f>
        <v>75</v>
      </c>
      <c r="C2" s="8">
        <f t="shared" ref="C2:C14" si="0">AVERAGE(B$3:B$16)</f>
        <v>110.78571428571429</v>
      </c>
      <c r="D2" t="s">
        <v>3</v>
      </c>
    </row>
    <row r="3" spans="1:4" x14ac:dyDescent="0.25">
      <c r="A3" s="3">
        <v>2010</v>
      </c>
      <c r="B3">
        <f>Liste!C5</f>
        <v>112</v>
      </c>
      <c r="C3" s="8">
        <f t="shared" si="0"/>
        <v>110.78571428571429</v>
      </c>
      <c r="D3" t="s">
        <v>8</v>
      </c>
    </row>
    <row r="4" spans="1:4" x14ac:dyDescent="0.25">
      <c r="A4" s="3">
        <v>2011</v>
      </c>
      <c r="B4">
        <f>Liste!C6</f>
        <v>150</v>
      </c>
      <c r="C4" s="8">
        <f t="shared" si="0"/>
        <v>110.78571428571429</v>
      </c>
      <c r="D4" t="s">
        <v>9</v>
      </c>
    </row>
    <row r="5" spans="1:4" x14ac:dyDescent="0.25">
      <c r="A5" s="3">
        <v>2012</v>
      </c>
      <c r="B5">
        <f>Liste!C7</f>
        <v>105</v>
      </c>
      <c r="C5" s="8">
        <f t="shared" si="0"/>
        <v>110.78571428571429</v>
      </c>
      <c r="D5" t="s">
        <v>10</v>
      </c>
    </row>
    <row r="6" spans="1:4" x14ac:dyDescent="0.25">
      <c r="A6" s="3">
        <v>2013</v>
      </c>
      <c r="B6">
        <f>Liste!C8</f>
        <v>96</v>
      </c>
      <c r="C6" s="8">
        <f t="shared" si="0"/>
        <v>110.78571428571429</v>
      </c>
      <c r="D6" t="s">
        <v>11</v>
      </c>
    </row>
    <row r="7" spans="1:4" x14ac:dyDescent="0.25">
      <c r="A7" s="3">
        <v>2014</v>
      </c>
      <c r="B7">
        <f>Liste!C9</f>
        <v>75</v>
      </c>
      <c r="C7" s="8">
        <f t="shared" si="0"/>
        <v>110.78571428571429</v>
      </c>
      <c r="D7" t="s">
        <v>12</v>
      </c>
    </row>
    <row r="8" spans="1:4" x14ac:dyDescent="0.25">
      <c r="A8" s="3">
        <v>2015</v>
      </c>
      <c r="B8">
        <f>Liste!C10</f>
        <v>130</v>
      </c>
      <c r="C8" s="8">
        <f t="shared" si="0"/>
        <v>110.78571428571429</v>
      </c>
      <c r="D8" t="s">
        <v>13</v>
      </c>
    </row>
    <row r="9" spans="1:4" x14ac:dyDescent="0.25">
      <c r="A9" s="3">
        <v>2016</v>
      </c>
      <c r="B9">
        <f>Liste!C11</f>
        <v>126</v>
      </c>
      <c r="C9" s="8">
        <f t="shared" si="0"/>
        <v>110.78571428571429</v>
      </c>
      <c r="D9" t="s">
        <v>14</v>
      </c>
    </row>
    <row r="10" spans="1:4" x14ac:dyDescent="0.25">
      <c r="A10" s="3">
        <v>2017</v>
      </c>
      <c r="B10">
        <f>Liste!C12</f>
        <v>73</v>
      </c>
      <c r="C10" s="8">
        <f t="shared" si="0"/>
        <v>110.78571428571429</v>
      </c>
      <c r="D10" t="s">
        <v>15</v>
      </c>
    </row>
    <row r="11" spans="1:4" x14ac:dyDescent="0.25">
      <c r="A11" s="3">
        <v>2018</v>
      </c>
      <c r="B11">
        <f>Liste!C13</f>
        <v>136</v>
      </c>
      <c r="C11" s="8">
        <f t="shared" si="0"/>
        <v>110.78571428571429</v>
      </c>
      <c r="D11" t="s">
        <v>6</v>
      </c>
    </row>
    <row r="12" spans="1:4" x14ac:dyDescent="0.25">
      <c r="A12" s="3">
        <v>2019</v>
      </c>
      <c r="B12">
        <f>Liste!C14</f>
        <v>94</v>
      </c>
      <c r="C12" s="8">
        <f t="shared" si="0"/>
        <v>110.78571428571429</v>
      </c>
      <c r="D12" t="s">
        <v>7</v>
      </c>
    </row>
    <row r="13" spans="1:4" x14ac:dyDescent="0.25">
      <c r="A13" s="3">
        <v>2021</v>
      </c>
      <c r="B13">
        <f>Liste!C16</f>
        <v>88</v>
      </c>
      <c r="C13" s="8">
        <f t="shared" si="0"/>
        <v>110.78571428571429</v>
      </c>
      <c r="D13" t="s">
        <v>5</v>
      </c>
    </row>
    <row r="14" spans="1:4" x14ac:dyDescent="0.25">
      <c r="A14" s="3">
        <v>2022</v>
      </c>
      <c r="B14">
        <f>Liste!C17</f>
        <v>84</v>
      </c>
      <c r="C14" s="8">
        <f t="shared" si="0"/>
        <v>110.78571428571429</v>
      </c>
      <c r="D14" t="s">
        <v>16</v>
      </c>
    </row>
    <row r="15" spans="1:4" x14ac:dyDescent="0.25">
      <c r="A15" s="3">
        <v>2023</v>
      </c>
      <c r="B15">
        <f>Liste!C18</f>
        <v>127</v>
      </c>
      <c r="C15" s="8">
        <f>AVERAGE(B$3:B$16)</f>
        <v>110.78571428571429</v>
      </c>
      <c r="D15" t="s">
        <v>19</v>
      </c>
    </row>
    <row r="16" spans="1:4" x14ac:dyDescent="0.25">
      <c r="A16" s="3">
        <v>2024</v>
      </c>
      <c r="B16">
        <f>Liste!C19</f>
        <v>155</v>
      </c>
      <c r="C16" s="8">
        <f>AVERAGE(B$3:B$16)</f>
        <v>110.78571428571429</v>
      </c>
      <c r="D16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Liste</vt:lpstr>
      <vt:lpstr>Figur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Rasmussen</dc:creator>
  <cp:lastModifiedBy>Per Rasmussen</cp:lastModifiedBy>
  <cp:lastPrinted>2024-02-15T12:51:27Z</cp:lastPrinted>
  <dcterms:created xsi:type="dcterms:W3CDTF">2021-11-04T08:28:32Z</dcterms:created>
  <dcterms:modified xsi:type="dcterms:W3CDTF">2024-11-12T13:33:07Z</dcterms:modified>
</cp:coreProperties>
</file>